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60" windowWidth="16605" windowHeight="604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10" i="1"/>
  <c r="O10" s="1"/>
  <c r="P10" s="1"/>
  <c r="T10" s="1"/>
  <c r="N10"/>
  <c r="M9"/>
  <c r="N9"/>
  <c r="M14"/>
  <c r="N14"/>
  <c r="O14"/>
  <c r="P14" s="1"/>
  <c r="T14" s="1"/>
  <c r="M21"/>
  <c r="N21"/>
  <c r="M19"/>
  <c r="N19"/>
  <c r="O19" s="1"/>
  <c r="P19" s="1"/>
  <c r="T19" s="1"/>
  <c r="M16"/>
  <c r="N16"/>
  <c r="O16" s="1"/>
  <c r="P16" s="1"/>
  <c r="T16" s="1"/>
  <c r="M12"/>
  <c r="N12"/>
  <c r="M22"/>
  <c r="N22"/>
  <c r="M15"/>
  <c r="N15"/>
  <c r="M17"/>
  <c r="N17"/>
  <c r="M20"/>
  <c r="N20"/>
  <c r="M11"/>
  <c r="N11"/>
  <c r="M18"/>
  <c r="N18"/>
  <c r="M13"/>
  <c r="N13"/>
  <c r="O18" l="1"/>
  <c r="P18" s="1"/>
  <c r="T18" s="1"/>
  <c r="O20"/>
  <c r="O15"/>
  <c r="P15" s="1"/>
  <c r="T15" s="1"/>
  <c r="O12"/>
  <c r="P12" s="1"/>
  <c r="T12" s="1"/>
  <c r="O9"/>
  <c r="O13"/>
  <c r="P13" s="1"/>
  <c r="T13" s="1"/>
  <c r="O11"/>
  <c r="P11" s="1"/>
  <c r="T11" s="1"/>
  <c r="O17"/>
  <c r="P17" s="1"/>
  <c r="T17" s="1"/>
  <c r="O22"/>
  <c r="P22" s="1"/>
  <c r="T22" s="1"/>
  <c r="O21"/>
  <c r="P21" s="1"/>
  <c r="T21" s="1"/>
  <c r="P9"/>
  <c r="T9" s="1"/>
  <c r="R9"/>
  <c r="R11"/>
  <c r="P20"/>
  <c r="T20" s="1"/>
  <c r="R20"/>
  <c r="R16"/>
  <c r="R14"/>
  <c r="R12"/>
  <c r="R21"/>
  <c r="R22"/>
  <c r="R10"/>
  <c r="R15"/>
  <c r="R19"/>
  <c r="R18"/>
  <c r="R13" l="1"/>
  <c r="R17"/>
</calcChain>
</file>

<file path=xl/sharedStrings.xml><?xml version="1.0" encoding="utf-8"?>
<sst xmlns="http://schemas.openxmlformats.org/spreadsheetml/2006/main" count="85" uniqueCount="59">
  <si>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</si>
  <si>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</si>
  <si>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</si>
  <si>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</si>
  <si>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</si>
  <si>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</si>
  <si>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</si>
  <si>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</si>
  <si>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</si>
  <si>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</si>
  <si>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</si>
  <si>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</si>
  <si>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</si>
  <si>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</si>
  <si>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</si>
  <si>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</si>
  <si>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</si>
  <si>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</si>
  <si>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</si>
  <si>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</si>
  <si>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 xml:space="preserve">APROVADO/ NÃO APROVADO </t>
  </si>
  <si>
    <t>APROVADO/ NÃO APROVADO (Automático)</t>
  </si>
  <si>
    <t>EDITAL DE PRODUTIVIDADE ACADÊMICA 2019/3 DIRETORIA ACADÊMICA</t>
  </si>
  <si>
    <t>CURSO: LICENCIATURA EM CIÊNCIAS BIOLÓGICAS</t>
  </si>
  <si>
    <t>UERJ</t>
  </si>
  <si>
    <t>Alessandra Alves Thole</t>
  </si>
  <si>
    <t>Ana Carolina Stumbo Machado</t>
  </si>
  <si>
    <t>Alexandra Elaine Rizzo</t>
  </si>
  <si>
    <t>Sonia Barbosa dos Santos</t>
  </si>
  <si>
    <t>Penha Cristina Barradas Daltro-Santos</t>
  </si>
  <si>
    <t>Marcelo Aguiar Costa Lima</t>
  </si>
  <si>
    <t>Dayse Aparecida da Silva</t>
  </si>
  <si>
    <t>Luiz Eduardo Macedo de Lacerda</t>
  </si>
  <si>
    <t>Ana Maria de Almeida Santiago</t>
  </si>
  <si>
    <t>COORDENADOR DE TUTORIA</t>
  </si>
  <si>
    <t>COORDENADOR DE DISCIPLINA</t>
  </si>
  <si>
    <t>CIENCIAS BIOLOGICAS</t>
  </si>
  <si>
    <t>ATPA/CIENCIAS BIOLOGICAS</t>
  </si>
  <si>
    <t>ECOSSISTEMAS MARINHOS E SUA BIOTA</t>
  </si>
  <si>
    <t>TCC2 / PROJETO FINAL</t>
  </si>
  <si>
    <t>INSTRUMENTAÇÃO EM FARMACODEPENDENCIA</t>
  </si>
  <si>
    <t>EDUCAÇÃO EM SAÚDE</t>
  </si>
  <si>
    <t>DEONTOLOGIA EM CIÊNCIAS BIOLÓGICAS</t>
  </si>
  <si>
    <t>TCC2/ PROJETO FINAL</t>
  </si>
  <si>
    <t>EDUCAÇÃO AMBIENTAL E AGENDA 2030</t>
  </si>
  <si>
    <t>Jemima Fuentes Ribeiro da Silva</t>
  </si>
  <si>
    <t>Elvira Carvajal</t>
  </si>
  <si>
    <t>LEGISLAÇÃO AMBIENTAL</t>
  </si>
  <si>
    <t>Marisa Maria  Dreyer Breitenbach</t>
  </si>
  <si>
    <t>CORPO HUMANO 2</t>
  </si>
  <si>
    <t>Francisco José de Figueiredo</t>
  </si>
  <si>
    <t>FUNDAMENTOS DA BIOGEOGRAFIA</t>
  </si>
  <si>
    <t>DIVERSIDADE BIOLÓGICA DOS DEUTEROSTOMADOS</t>
  </si>
  <si>
    <t>Oscar Rocha Barbosa</t>
  </si>
  <si>
    <t>vínculo: contratado pelo Programa de Apoio à Pesquisa e Docência (PAPD)</t>
  </si>
  <si>
    <t>NOME DO CANDIDATO</t>
  </si>
  <si>
    <t>FUNÇÃO</t>
  </si>
  <si>
    <r>
      <t>ORDEM DE CLASSIFICAÇÃO</t>
    </r>
    <r>
      <rPr>
        <b/>
        <sz val="11"/>
        <color indexed="10"/>
        <rFont val="Calibri"/>
        <family val="2"/>
      </rPr>
      <t/>
    </r>
  </si>
  <si>
    <t>UNIVERSIDADE: UERJ</t>
  </si>
</sst>
</file>

<file path=xl/styles.xml><?xml version="1.0" encoding="utf-8"?>
<styleSheet xmlns="http://schemas.openxmlformats.org/spreadsheetml/2006/main">
  <numFmts count="1">
    <numFmt numFmtId="164" formatCode="000000000\-00"/>
  </numFmts>
  <fonts count="10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zoomScale="75" zoomScaleNormal="70" workbookViewId="0">
      <pane xSplit="1" topLeftCell="B1" activePane="topRight" state="frozen"/>
      <selection pane="topRight" activeCell="D30" sqref="D30"/>
    </sheetView>
  </sheetViews>
  <sheetFormatPr defaultRowHeight="15"/>
  <cols>
    <col min="1" max="1" width="36.42578125" style="25" customWidth="1"/>
    <col min="2" max="2" width="34.140625" style="25" customWidth="1"/>
    <col min="3" max="3" width="30.42578125" style="25" customWidth="1"/>
    <col min="4" max="4" width="21.140625" style="25" customWidth="1"/>
    <col min="5" max="5" width="10.5703125" style="25" customWidth="1"/>
    <col min="6" max="6" width="11.85546875" style="25" customWidth="1"/>
    <col min="7" max="7" width="11.5703125" style="25" customWidth="1"/>
    <col min="8" max="8" width="11.85546875" style="25" customWidth="1"/>
    <col min="9" max="9" width="14.28515625" style="25" customWidth="1"/>
    <col min="10" max="11" width="13.140625" style="25" customWidth="1"/>
    <col min="12" max="12" width="11.42578125" style="25" customWidth="1"/>
    <col min="13" max="13" width="17.42578125" style="25" customWidth="1"/>
    <col min="14" max="14" width="14.42578125" style="25" customWidth="1"/>
    <col min="15" max="15" width="17.7109375" style="48" customWidth="1"/>
    <col min="16" max="16" width="15.5703125" style="25" customWidth="1"/>
    <col min="17" max="17" width="26.7109375" style="25" customWidth="1"/>
    <col min="18" max="18" width="9.140625" style="25"/>
    <col min="19" max="19" width="15.42578125" style="25" customWidth="1"/>
    <col min="20" max="20" width="17.7109375" style="25" customWidth="1"/>
    <col min="21" max="21" width="11.7109375" style="25" customWidth="1"/>
    <col min="22" max="16384" width="9.140625" style="25"/>
  </cols>
  <sheetData>
    <row r="1" spans="1:21" ht="21">
      <c r="A1" s="23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1">
      <c r="A2" s="26" t="s">
        <v>23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9"/>
    </row>
    <row r="3" spans="1:21" ht="21">
      <c r="A3" s="30" t="s">
        <v>58</v>
      </c>
      <c r="B3" s="31"/>
      <c r="C3" s="31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3"/>
    </row>
    <row r="4" spans="1:21" ht="21">
      <c r="A4" s="34"/>
      <c r="B4" s="35"/>
      <c r="C4" s="35"/>
      <c r="D4" s="35"/>
      <c r="E4" s="36"/>
      <c r="F4" s="36"/>
      <c r="G4" s="36"/>
      <c r="H4" s="36"/>
      <c r="I4" s="37"/>
      <c r="J4" s="37"/>
      <c r="K4" s="37"/>
      <c r="L4" s="37"/>
      <c r="M4" s="37"/>
      <c r="N4" s="37"/>
      <c r="O4" s="37"/>
      <c r="P4" s="36"/>
      <c r="Q4" s="1"/>
      <c r="R4" s="1"/>
      <c r="S4" s="36"/>
      <c r="T4" s="36"/>
      <c r="U4" s="37"/>
    </row>
    <row r="5" spans="1:21" ht="21">
      <c r="A5" s="34"/>
      <c r="B5" s="35"/>
      <c r="C5" s="35"/>
      <c r="D5" s="35"/>
      <c r="E5" s="36"/>
      <c r="F5" s="36"/>
      <c r="G5" s="36"/>
      <c r="H5" s="36"/>
      <c r="I5" s="37"/>
      <c r="J5" s="37"/>
      <c r="K5" s="37"/>
      <c r="L5" s="37"/>
      <c r="M5" s="37"/>
      <c r="N5" s="37"/>
      <c r="O5" s="37"/>
      <c r="P5" s="36"/>
      <c r="Q5" s="1"/>
      <c r="R5" s="1"/>
      <c r="S5" s="36"/>
      <c r="T5" s="36"/>
      <c r="U5" s="37"/>
    </row>
    <row r="6" spans="1:21" ht="28.9" customHeight="1">
      <c r="A6" s="9" t="s">
        <v>55</v>
      </c>
      <c r="B6" s="12" t="s">
        <v>0</v>
      </c>
      <c r="C6" s="12" t="s">
        <v>56</v>
      </c>
      <c r="D6" s="12" t="s">
        <v>1</v>
      </c>
      <c r="E6" s="20" t="s">
        <v>13</v>
      </c>
      <c r="F6" s="21"/>
      <c r="G6" s="21"/>
      <c r="H6" s="21"/>
      <c r="I6" s="22"/>
      <c r="J6" s="17" t="s">
        <v>11</v>
      </c>
      <c r="K6" s="18"/>
      <c r="L6" s="19"/>
      <c r="M6" s="7" t="s">
        <v>10</v>
      </c>
      <c r="N6" s="7"/>
      <c r="O6" s="7"/>
      <c r="P6" s="38"/>
      <c r="Q6" s="38"/>
      <c r="R6" s="8" t="s">
        <v>2</v>
      </c>
      <c r="S6" s="8"/>
      <c r="T6" s="8"/>
      <c r="U6" s="8"/>
    </row>
    <row r="7" spans="1:21" ht="100.9" customHeight="1">
      <c r="A7" s="10"/>
      <c r="B7" s="13"/>
      <c r="C7" s="13"/>
      <c r="D7" s="13"/>
      <c r="E7" s="15" t="s">
        <v>3</v>
      </c>
      <c r="F7" s="15" t="s">
        <v>6</v>
      </c>
      <c r="G7" s="15" t="s">
        <v>19</v>
      </c>
      <c r="H7" s="15" t="s">
        <v>7</v>
      </c>
      <c r="I7" s="15" t="s">
        <v>8</v>
      </c>
      <c r="J7" s="15" t="s">
        <v>17</v>
      </c>
      <c r="K7" s="15" t="s">
        <v>18</v>
      </c>
      <c r="L7" s="15" t="s">
        <v>12</v>
      </c>
      <c r="M7" s="38"/>
      <c r="N7" s="38"/>
      <c r="O7" s="38"/>
      <c r="P7" s="39"/>
      <c r="Q7" s="38"/>
      <c r="R7" s="8"/>
      <c r="S7" s="8"/>
      <c r="T7" s="8"/>
      <c r="U7" s="8"/>
    </row>
    <row r="8" spans="1:21" ht="66" customHeight="1">
      <c r="A8" s="11"/>
      <c r="B8" s="14"/>
      <c r="C8" s="14"/>
      <c r="D8" s="14"/>
      <c r="E8" s="16"/>
      <c r="F8" s="16"/>
      <c r="G8" s="16"/>
      <c r="H8" s="16"/>
      <c r="I8" s="16"/>
      <c r="J8" s="16"/>
      <c r="K8" s="16"/>
      <c r="L8" s="16"/>
      <c r="M8" s="2" t="s">
        <v>14</v>
      </c>
      <c r="N8" s="2" t="s">
        <v>15</v>
      </c>
      <c r="O8" s="2" t="s">
        <v>16</v>
      </c>
      <c r="P8" s="4" t="s">
        <v>21</v>
      </c>
      <c r="Q8" s="4" t="s">
        <v>4</v>
      </c>
      <c r="R8" s="4" t="s">
        <v>9</v>
      </c>
      <c r="S8" s="4" t="s">
        <v>57</v>
      </c>
      <c r="T8" s="4" t="s">
        <v>20</v>
      </c>
      <c r="U8" s="5" t="s">
        <v>5</v>
      </c>
    </row>
    <row r="9" spans="1:21">
      <c r="A9" s="40" t="s">
        <v>26</v>
      </c>
      <c r="B9" s="40" t="s">
        <v>37</v>
      </c>
      <c r="C9" s="40" t="s">
        <v>35</v>
      </c>
      <c r="D9" s="41" t="s">
        <v>24</v>
      </c>
      <c r="E9" s="42">
        <v>1</v>
      </c>
      <c r="F9" s="42">
        <v>2</v>
      </c>
      <c r="G9" s="42">
        <v>3</v>
      </c>
      <c r="H9" s="42">
        <v>0</v>
      </c>
      <c r="I9" s="42">
        <v>3</v>
      </c>
      <c r="J9" s="42">
        <v>2</v>
      </c>
      <c r="K9" s="42">
        <v>0</v>
      </c>
      <c r="L9" s="42">
        <v>5</v>
      </c>
      <c r="M9" s="41">
        <f t="shared" ref="M9:M22" si="0">SUM(E9:I9)*6</f>
        <v>54</v>
      </c>
      <c r="N9" s="41">
        <f t="shared" ref="N9:N22" si="1">SUM(J9:L9)*4</f>
        <v>28</v>
      </c>
      <c r="O9" s="43">
        <f t="shared" ref="O9:O22" si="2">SUM(M9:N9)/10</f>
        <v>8.1999999999999993</v>
      </c>
      <c r="P9" s="44" t="str">
        <f t="shared" ref="P9:P22" si="3">IF(O9&gt;=6,"APROVADO","NÃO APROVADO")</f>
        <v>APROVADO</v>
      </c>
      <c r="Q9" s="40"/>
      <c r="R9" s="45">
        <f t="shared" ref="R9:R22" si="4">O9</f>
        <v>8.1999999999999993</v>
      </c>
      <c r="S9" s="41">
        <v>1</v>
      </c>
      <c r="T9" s="44" t="str">
        <f t="shared" ref="T9:T22" si="5">P9</f>
        <v>APROVADO</v>
      </c>
      <c r="U9" s="40"/>
    </row>
    <row r="10" spans="1:21">
      <c r="A10" s="40" t="s">
        <v>25</v>
      </c>
      <c r="B10" s="40" t="s">
        <v>36</v>
      </c>
      <c r="C10" s="40" t="s">
        <v>34</v>
      </c>
      <c r="D10" s="41" t="s">
        <v>24</v>
      </c>
      <c r="E10" s="42">
        <v>1</v>
      </c>
      <c r="F10" s="42">
        <v>2</v>
      </c>
      <c r="G10" s="42">
        <v>3</v>
      </c>
      <c r="H10" s="42">
        <v>0</v>
      </c>
      <c r="I10" s="42">
        <v>3</v>
      </c>
      <c r="J10" s="42">
        <v>2</v>
      </c>
      <c r="K10" s="42">
        <v>2</v>
      </c>
      <c r="L10" s="42">
        <v>5.5</v>
      </c>
      <c r="M10" s="41">
        <f t="shared" si="0"/>
        <v>54</v>
      </c>
      <c r="N10" s="41">
        <f t="shared" si="1"/>
        <v>38</v>
      </c>
      <c r="O10" s="43">
        <f t="shared" si="2"/>
        <v>9.1999999999999993</v>
      </c>
      <c r="P10" s="44" t="str">
        <f t="shared" si="3"/>
        <v>APROVADO</v>
      </c>
      <c r="Q10" s="40"/>
      <c r="R10" s="45">
        <f t="shared" si="4"/>
        <v>9.1999999999999993</v>
      </c>
      <c r="S10" s="41">
        <v>1</v>
      </c>
      <c r="T10" s="44" t="str">
        <f t="shared" si="5"/>
        <v>APROVADO</v>
      </c>
      <c r="U10" s="40"/>
    </row>
    <row r="11" spans="1:21">
      <c r="A11" s="40" t="s">
        <v>48</v>
      </c>
      <c r="B11" s="40" t="s">
        <v>49</v>
      </c>
      <c r="C11" s="40" t="s">
        <v>35</v>
      </c>
      <c r="D11" s="41" t="s">
        <v>24</v>
      </c>
      <c r="E11" s="42">
        <v>1</v>
      </c>
      <c r="F11" s="42">
        <v>2</v>
      </c>
      <c r="G11" s="42">
        <v>3</v>
      </c>
      <c r="H11" s="42">
        <v>0</v>
      </c>
      <c r="I11" s="42">
        <v>3</v>
      </c>
      <c r="J11" s="42">
        <v>0.5</v>
      </c>
      <c r="K11" s="42">
        <v>0</v>
      </c>
      <c r="L11" s="42">
        <v>5</v>
      </c>
      <c r="M11" s="41">
        <f t="shared" si="0"/>
        <v>54</v>
      </c>
      <c r="N11" s="41">
        <f t="shared" si="1"/>
        <v>22</v>
      </c>
      <c r="O11" s="43">
        <f t="shared" si="2"/>
        <v>7.6</v>
      </c>
      <c r="P11" s="44" t="str">
        <f t="shared" si="3"/>
        <v>APROVADO</v>
      </c>
      <c r="Q11" s="40"/>
      <c r="R11" s="45">
        <f t="shared" si="4"/>
        <v>7.6</v>
      </c>
      <c r="S11" s="41">
        <v>1</v>
      </c>
      <c r="T11" s="44" t="str">
        <f t="shared" si="5"/>
        <v>APROVADO</v>
      </c>
      <c r="U11" s="40"/>
    </row>
    <row r="12" spans="1:21">
      <c r="A12" s="40" t="s">
        <v>31</v>
      </c>
      <c r="B12" s="40" t="s">
        <v>42</v>
      </c>
      <c r="C12" s="40" t="s">
        <v>35</v>
      </c>
      <c r="D12" s="41" t="s">
        <v>24</v>
      </c>
      <c r="E12" s="42">
        <v>1</v>
      </c>
      <c r="F12" s="42">
        <v>2</v>
      </c>
      <c r="G12" s="42">
        <v>2</v>
      </c>
      <c r="H12" s="42">
        <v>0</v>
      </c>
      <c r="I12" s="42">
        <v>3</v>
      </c>
      <c r="J12" s="42">
        <v>2</v>
      </c>
      <c r="K12" s="42">
        <v>2</v>
      </c>
      <c r="L12" s="42">
        <v>6</v>
      </c>
      <c r="M12" s="41">
        <f t="shared" si="0"/>
        <v>48</v>
      </c>
      <c r="N12" s="41">
        <f t="shared" si="1"/>
        <v>40</v>
      </c>
      <c r="O12" s="43">
        <f t="shared" si="2"/>
        <v>8.8000000000000007</v>
      </c>
      <c r="P12" s="44" t="str">
        <f t="shared" si="3"/>
        <v>APROVADO</v>
      </c>
      <c r="Q12" s="40"/>
      <c r="R12" s="45">
        <f t="shared" si="4"/>
        <v>8.8000000000000007</v>
      </c>
      <c r="S12" s="41">
        <v>1</v>
      </c>
      <c r="T12" s="44" t="str">
        <f t="shared" si="5"/>
        <v>APROVADO</v>
      </c>
      <c r="U12" s="40"/>
    </row>
    <row r="13" spans="1:21">
      <c r="A13" s="40" t="s">
        <v>53</v>
      </c>
      <c r="B13" s="40" t="s">
        <v>52</v>
      </c>
      <c r="C13" s="40" t="s">
        <v>35</v>
      </c>
      <c r="D13" s="41" t="s">
        <v>24</v>
      </c>
      <c r="E13" s="42">
        <v>1</v>
      </c>
      <c r="F13" s="42">
        <v>2</v>
      </c>
      <c r="G13" s="42">
        <v>3</v>
      </c>
      <c r="H13" s="42">
        <v>0</v>
      </c>
      <c r="I13" s="42">
        <v>3</v>
      </c>
      <c r="J13" s="42">
        <v>2</v>
      </c>
      <c r="K13" s="42">
        <v>0</v>
      </c>
      <c r="L13" s="42">
        <v>4</v>
      </c>
      <c r="M13" s="41">
        <f t="shared" si="0"/>
        <v>54</v>
      </c>
      <c r="N13" s="41">
        <f t="shared" si="1"/>
        <v>24</v>
      </c>
      <c r="O13" s="43">
        <f t="shared" si="2"/>
        <v>7.8</v>
      </c>
      <c r="P13" s="44" t="str">
        <f t="shared" si="3"/>
        <v>APROVADO</v>
      </c>
      <c r="Q13" s="40"/>
      <c r="R13" s="45">
        <f t="shared" si="4"/>
        <v>7.8</v>
      </c>
      <c r="S13" s="41">
        <v>1</v>
      </c>
      <c r="T13" s="44" t="str">
        <f t="shared" si="5"/>
        <v>APROVADO</v>
      </c>
      <c r="U13" s="40"/>
    </row>
    <row r="14" spans="1:21">
      <c r="A14" s="40" t="s">
        <v>27</v>
      </c>
      <c r="B14" s="40" t="s">
        <v>38</v>
      </c>
      <c r="C14" s="40" t="s">
        <v>35</v>
      </c>
      <c r="D14" s="41" t="s">
        <v>24</v>
      </c>
      <c r="E14" s="42">
        <v>1</v>
      </c>
      <c r="F14" s="42">
        <v>2</v>
      </c>
      <c r="G14" s="42">
        <v>3</v>
      </c>
      <c r="H14" s="42">
        <v>0</v>
      </c>
      <c r="I14" s="42">
        <v>3</v>
      </c>
      <c r="J14" s="42">
        <v>2</v>
      </c>
      <c r="K14" s="42">
        <v>0</v>
      </c>
      <c r="L14" s="42">
        <v>5</v>
      </c>
      <c r="M14" s="41">
        <f t="shared" si="0"/>
        <v>54</v>
      </c>
      <c r="N14" s="41">
        <f t="shared" si="1"/>
        <v>28</v>
      </c>
      <c r="O14" s="43">
        <f t="shared" si="2"/>
        <v>8.1999999999999993</v>
      </c>
      <c r="P14" s="44" t="str">
        <f t="shared" si="3"/>
        <v>APROVADO</v>
      </c>
      <c r="Q14" s="40"/>
      <c r="R14" s="45">
        <f t="shared" si="4"/>
        <v>8.1999999999999993</v>
      </c>
      <c r="S14" s="41">
        <v>1</v>
      </c>
      <c r="T14" s="44" t="str">
        <f t="shared" si="5"/>
        <v>APROVADO</v>
      </c>
      <c r="U14" s="40"/>
    </row>
    <row r="15" spans="1:21">
      <c r="A15" s="40" t="s">
        <v>33</v>
      </c>
      <c r="B15" s="3" t="s">
        <v>44</v>
      </c>
      <c r="C15" s="40" t="s">
        <v>35</v>
      </c>
      <c r="D15" s="41" t="s">
        <v>24</v>
      </c>
      <c r="E15" s="42">
        <v>1</v>
      </c>
      <c r="F15" s="42">
        <v>2</v>
      </c>
      <c r="G15" s="42">
        <v>3</v>
      </c>
      <c r="H15" s="42">
        <v>0</v>
      </c>
      <c r="I15" s="42">
        <v>3</v>
      </c>
      <c r="J15" s="42">
        <v>2</v>
      </c>
      <c r="K15" s="42">
        <v>2</v>
      </c>
      <c r="L15" s="42">
        <v>4.5</v>
      </c>
      <c r="M15" s="41">
        <f t="shared" si="0"/>
        <v>54</v>
      </c>
      <c r="N15" s="41">
        <f t="shared" si="1"/>
        <v>34</v>
      </c>
      <c r="O15" s="43">
        <f t="shared" si="2"/>
        <v>8.8000000000000007</v>
      </c>
      <c r="P15" s="44" t="str">
        <f t="shared" si="3"/>
        <v>APROVADO</v>
      </c>
      <c r="Q15" s="40"/>
      <c r="R15" s="45">
        <f t="shared" si="4"/>
        <v>8.8000000000000007</v>
      </c>
      <c r="S15" s="41">
        <v>1</v>
      </c>
      <c r="T15" s="44" t="str">
        <f t="shared" si="5"/>
        <v>APROVADO</v>
      </c>
      <c r="U15" s="40"/>
    </row>
    <row r="16" spans="1:21">
      <c r="A16" s="40" t="s">
        <v>30</v>
      </c>
      <c r="B16" s="40" t="s">
        <v>41</v>
      </c>
      <c r="C16" s="40" t="s">
        <v>35</v>
      </c>
      <c r="D16" s="41" t="s">
        <v>24</v>
      </c>
      <c r="E16" s="42">
        <v>1</v>
      </c>
      <c r="F16" s="42">
        <v>2</v>
      </c>
      <c r="G16" s="42">
        <v>3</v>
      </c>
      <c r="H16" s="42">
        <v>1</v>
      </c>
      <c r="I16" s="42">
        <v>1.7</v>
      </c>
      <c r="J16" s="42">
        <v>2</v>
      </c>
      <c r="K16" s="42">
        <v>0</v>
      </c>
      <c r="L16" s="42">
        <v>5</v>
      </c>
      <c r="M16" s="41">
        <f t="shared" si="0"/>
        <v>52.199999999999996</v>
      </c>
      <c r="N16" s="41">
        <f t="shared" si="1"/>
        <v>28</v>
      </c>
      <c r="O16" s="43">
        <f t="shared" si="2"/>
        <v>8.02</v>
      </c>
      <c r="P16" s="44" t="str">
        <f t="shared" si="3"/>
        <v>APROVADO</v>
      </c>
      <c r="Q16" s="40"/>
      <c r="R16" s="45">
        <f t="shared" si="4"/>
        <v>8.02</v>
      </c>
      <c r="S16" s="41">
        <v>2</v>
      </c>
      <c r="T16" s="44" t="str">
        <f t="shared" si="5"/>
        <v>APROVADO</v>
      </c>
      <c r="U16" s="40"/>
    </row>
    <row r="17" spans="1:21">
      <c r="A17" s="40" t="s">
        <v>45</v>
      </c>
      <c r="B17" s="6" t="s">
        <v>41</v>
      </c>
      <c r="C17" s="40" t="s">
        <v>35</v>
      </c>
      <c r="D17" s="41" t="s">
        <v>24</v>
      </c>
      <c r="E17" s="42">
        <v>1</v>
      </c>
      <c r="F17" s="42">
        <v>2</v>
      </c>
      <c r="G17" s="42">
        <v>3</v>
      </c>
      <c r="H17" s="42">
        <v>0</v>
      </c>
      <c r="I17" s="42">
        <v>3</v>
      </c>
      <c r="J17" s="42">
        <v>2</v>
      </c>
      <c r="K17" s="42">
        <v>2</v>
      </c>
      <c r="L17" s="42">
        <v>6</v>
      </c>
      <c r="M17" s="41">
        <f t="shared" si="0"/>
        <v>54</v>
      </c>
      <c r="N17" s="41">
        <f t="shared" si="1"/>
        <v>40</v>
      </c>
      <c r="O17" s="43">
        <f t="shared" si="2"/>
        <v>9.4</v>
      </c>
      <c r="P17" s="44" t="str">
        <f t="shared" si="3"/>
        <v>APROVADO</v>
      </c>
      <c r="Q17" s="40"/>
      <c r="R17" s="45">
        <f t="shared" si="4"/>
        <v>9.4</v>
      </c>
      <c r="S17" s="41">
        <v>1</v>
      </c>
      <c r="T17" s="44" t="str">
        <f t="shared" si="5"/>
        <v>APROVADO</v>
      </c>
      <c r="U17" s="40"/>
    </row>
    <row r="18" spans="1:21">
      <c r="A18" s="40" t="s">
        <v>50</v>
      </c>
      <c r="B18" s="40" t="s">
        <v>51</v>
      </c>
      <c r="C18" s="40" t="s">
        <v>35</v>
      </c>
      <c r="D18" s="41" t="s">
        <v>24</v>
      </c>
      <c r="E18" s="42">
        <v>1</v>
      </c>
      <c r="F18" s="42">
        <v>2</v>
      </c>
      <c r="G18" s="42">
        <v>3</v>
      </c>
      <c r="H18" s="42">
        <v>0</v>
      </c>
      <c r="I18" s="42">
        <v>3</v>
      </c>
      <c r="J18" s="42">
        <v>2</v>
      </c>
      <c r="K18" s="42">
        <v>0</v>
      </c>
      <c r="L18" s="42">
        <v>4</v>
      </c>
      <c r="M18" s="41">
        <f t="shared" si="0"/>
        <v>54</v>
      </c>
      <c r="N18" s="41">
        <f t="shared" si="1"/>
        <v>24</v>
      </c>
      <c r="O18" s="43">
        <f t="shared" si="2"/>
        <v>7.8</v>
      </c>
      <c r="P18" s="44" t="str">
        <f t="shared" si="3"/>
        <v>APROVADO</v>
      </c>
      <c r="Q18" s="40"/>
      <c r="R18" s="45">
        <f t="shared" si="4"/>
        <v>7.8</v>
      </c>
      <c r="S18" s="41">
        <v>1</v>
      </c>
      <c r="T18" s="44" t="str">
        <f t="shared" si="5"/>
        <v>APROVADO</v>
      </c>
      <c r="U18" s="40"/>
    </row>
    <row r="19" spans="1:21">
      <c r="A19" s="40" t="s">
        <v>29</v>
      </c>
      <c r="B19" s="40" t="s">
        <v>40</v>
      </c>
      <c r="C19" s="40" t="s">
        <v>35</v>
      </c>
      <c r="D19" s="41" t="s">
        <v>24</v>
      </c>
      <c r="E19" s="42">
        <v>1</v>
      </c>
      <c r="F19" s="42">
        <v>2</v>
      </c>
      <c r="G19" s="42">
        <v>0</v>
      </c>
      <c r="H19" s="42">
        <v>0</v>
      </c>
      <c r="I19" s="42">
        <v>3</v>
      </c>
      <c r="J19" s="42">
        <v>2</v>
      </c>
      <c r="K19" s="42">
        <v>2</v>
      </c>
      <c r="L19" s="42">
        <v>6</v>
      </c>
      <c r="M19" s="41">
        <f t="shared" si="0"/>
        <v>36</v>
      </c>
      <c r="N19" s="41">
        <f t="shared" si="1"/>
        <v>40</v>
      </c>
      <c r="O19" s="43">
        <f t="shared" si="2"/>
        <v>7.6</v>
      </c>
      <c r="P19" s="44" t="str">
        <f t="shared" si="3"/>
        <v>APROVADO</v>
      </c>
      <c r="Q19" s="40"/>
      <c r="R19" s="45">
        <f t="shared" si="4"/>
        <v>7.6</v>
      </c>
      <c r="S19" s="41">
        <v>1</v>
      </c>
      <c r="T19" s="44" t="str">
        <f t="shared" si="5"/>
        <v>APROVADO</v>
      </c>
      <c r="U19" s="40"/>
    </row>
    <row r="20" spans="1:21">
      <c r="A20" s="46" t="s">
        <v>46</v>
      </c>
      <c r="B20" s="40" t="s">
        <v>47</v>
      </c>
      <c r="C20" s="40" t="s">
        <v>35</v>
      </c>
      <c r="D20" s="41" t="s">
        <v>24</v>
      </c>
      <c r="E20" s="42">
        <v>1</v>
      </c>
      <c r="F20" s="42">
        <v>2</v>
      </c>
      <c r="G20" s="42">
        <v>3</v>
      </c>
      <c r="H20" s="42">
        <v>0</v>
      </c>
      <c r="I20" s="42">
        <v>3</v>
      </c>
      <c r="J20" s="42">
        <v>2</v>
      </c>
      <c r="K20" s="42">
        <v>1.5</v>
      </c>
      <c r="L20" s="42">
        <v>6</v>
      </c>
      <c r="M20" s="41">
        <f t="shared" si="0"/>
        <v>54</v>
      </c>
      <c r="N20" s="41">
        <f t="shared" si="1"/>
        <v>38</v>
      </c>
      <c r="O20" s="43">
        <f t="shared" si="2"/>
        <v>9.1999999999999993</v>
      </c>
      <c r="P20" s="44" t="str">
        <f t="shared" si="3"/>
        <v>APROVADO</v>
      </c>
      <c r="Q20" s="40"/>
      <c r="R20" s="45">
        <f t="shared" si="4"/>
        <v>9.1999999999999993</v>
      </c>
      <c r="S20" s="41">
        <v>1</v>
      </c>
      <c r="T20" s="44" t="str">
        <f t="shared" si="5"/>
        <v>APROVADO</v>
      </c>
      <c r="U20" s="40"/>
    </row>
    <row r="21" spans="1:21">
      <c r="A21" s="40" t="s">
        <v>28</v>
      </c>
      <c r="B21" s="40" t="s">
        <v>39</v>
      </c>
      <c r="C21" s="40" t="s">
        <v>35</v>
      </c>
      <c r="D21" s="41" t="s">
        <v>24</v>
      </c>
      <c r="E21" s="42">
        <v>1</v>
      </c>
      <c r="F21" s="42">
        <v>2</v>
      </c>
      <c r="G21" s="42">
        <v>3</v>
      </c>
      <c r="H21" s="42">
        <v>0</v>
      </c>
      <c r="I21" s="42">
        <v>3</v>
      </c>
      <c r="J21" s="42">
        <v>2</v>
      </c>
      <c r="K21" s="42">
        <v>2</v>
      </c>
      <c r="L21" s="42">
        <v>6</v>
      </c>
      <c r="M21" s="41">
        <f t="shared" si="0"/>
        <v>54</v>
      </c>
      <c r="N21" s="41">
        <f t="shared" si="1"/>
        <v>40</v>
      </c>
      <c r="O21" s="43">
        <f t="shared" si="2"/>
        <v>9.4</v>
      </c>
      <c r="P21" s="44" t="str">
        <f t="shared" si="3"/>
        <v>APROVADO</v>
      </c>
      <c r="Q21" s="40"/>
      <c r="R21" s="45">
        <f t="shared" si="4"/>
        <v>9.4</v>
      </c>
      <c r="S21" s="41">
        <v>1</v>
      </c>
      <c r="T21" s="44" t="str">
        <f t="shared" si="5"/>
        <v>APROVADO</v>
      </c>
      <c r="U21" s="40"/>
    </row>
    <row r="22" spans="1:21" ht="62.25" customHeight="1">
      <c r="A22" s="40" t="s">
        <v>32</v>
      </c>
      <c r="B22" s="40" t="s">
        <v>43</v>
      </c>
      <c r="C22" s="40" t="s">
        <v>35</v>
      </c>
      <c r="D22" s="41" t="s">
        <v>24</v>
      </c>
      <c r="E22" s="42">
        <v>1</v>
      </c>
      <c r="F22" s="42">
        <v>2</v>
      </c>
      <c r="G22" s="42">
        <v>3</v>
      </c>
      <c r="H22" s="42">
        <v>1</v>
      </c>
      <c r="I22" s="42">
        <v>3</v>
      </c>
      <c r="J22" s="42">
        <v>2</v>
      </c>
      <c r="K22" s="42">
        <v>2</v>
      </c>
      <c r="L22" s="42">
        <v>6</v>
      </c>
      <c r="M22" s="41">
        <f t="shared" si="0"/>
        <v>60</v>
      </c>
      <c r="N22" s="41">
        <f t="shared" si="1"/>
        <v>40</v>
      </c>
      <c r="O22" s="43">
        <f t="shared" si="2"/>
        <v>10</v>
      </c>
      <c r="P22" s="44" t="str">
        <f t="shared" si="3"/>
        <v>APROVADO</v>
      </c>
      <c r="Q22" s="6" t="s">
        <v>54</v>
      </c>
      <c r="R22" s="45">
        <f t="shared" si="4"/>
        <v>10</v>
      </c>
      <c r="S22" s="41">
        <v>2</v>
      </c>
      <c r="T22" s="44" t="str">
        <f t="shared" si="5"/>
        <v>APROVADO</v>
      </c>
      <c r="U22" s="40"/>
    </row>
    <row r="23" spans="1:21">
      <c r="E23" s="47"/>
      <c r="F23" s="47"/>
      <c r="G23" s="47"/>
      <c r="H23" s="47"/>
      <c r="I23" s="47"/>
      <c r="J23" s="47"/>
      <c r="K23" s="47"/>
      <c r="L23" s="47"/>
      <c r="M23" s="47"/>
      <c r="N23" s="47"/>
    </row>
  </sheetData>
  <sortState ref="A9:X22">
    <sortCondition ref="B9:B22"/>
  </sortState>
  <mergeCells count="17"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dcterms:created xsi:type="dcterms:W3CDTF">2019-12-09T13:58:31Z</dcterms:created>
  <dcterms:modified xsi:type="dcterms:W3CDTF">2020-02-04T18:40:22Z</dcterms:modified>
</cp:coreProperties>
</file>